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1 สถิติการออกใบสั่งในระบบ PTM (Police Ticket Management)\O11 (รูปแบบ) สถิติการออกใบสั่งและชำระค่าปรับ\"/>
    </mc:Choice>
  </mc:AlternateContent>
  <xr:revisionPtr revIDLastSave="0" documentId="13_ncr:1_{AF3366DA-3B66-4BDF-B284-3EF73B5F233F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9" i="4" l="1"/>
  <c r="E6" i="1"/>
  <c r="E7" i="1"/>
  <c r="E8" i="1"/>
  <c r="E5" i="1"/>
  <c r="E6" i="2"/>
  <c r="E7" i="2"/>
  <c r="E8" i="2"/>
  <c r="E5" i="2"/>
  <c r="E6" i="4"/>
  <c r="E7" i="4"/>
  <c r="E8" i="4"/>
  <c r="E5" i="4"/>
  <c r="E6" i="3"/>
  <c r="E7" i="3"/>
  <c r="E8" i="3"/>
  <c r="E5" i="3"/>
  <c r="F9" i="3"/>
  <c r="G7" i="2"/>
  <c r="G8" i="2"/>
  <c r="G8" i="4"/>
  <c r="G8" i="3"/>
  <c r="G5" i="2"/>
  <c r="G6" i="3"/>
  <c r="G7" i="3"/>
  <c r="G6" i="4"/>
  <c r="G7" i="4"/>
  <c r="G8" i="1"/>
  <c r="G5" i="3"/>
  <c r="G5" i="4"/>
  <c r="G5" i="1"/>
  <c r="E9" i="4" l="1"/>
  <c r="D9" i="4"/>
  <c r="G9" i="4" l="1"/>
  <c r="E9" i="3"/>
  <c r="D9" i="3"/>
  <c r="G9" i="3" l="1"/>
  <c r="F9" i="2"/>
  <c r="E9" i="2"/>
  <c r="D9" i="2"/>
  <c r="G9" i="2" s="1"/>
  <c r="E9" i="1"/>
  <c r="F9" i="1"/>
  <c r="D9" i="1"/>
  <c r="G9" i="1" l="1"/>
</calcChain>
</file>

<file path=xl/sharedStrings.xml><?xml version="1.0" encoding="utf-8"?>
<sst xmlns="http://schemas.openxmlformats.org/spreadsheetml/2006/main" count="60" uniqueCount="18">
  <si>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</si>
  <si>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</si>
  <si>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</si>
  <si>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</si>
  <si>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</si>
  <si>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</si>
  <si>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</si>
  <si>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</si>
  <si>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</si>
  <si>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</si>
  <si>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</si>
  <si>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4</t>
  </si>
  <si>
    <t>ใบสั่งอิเล็กทรอนิกส์</t>
  </si>
  <si>
    <t>ข้อมูล ณ วันที่ 1 เม.ย.68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</si>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</sst>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98" zoomScaleNormal="98" workbookViewId="0">
      <selection activeCell="H7" sqref="H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33203125" style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7" t="s">
        <v>14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2379</v>
      </c>
      <c r="E5" s="6">
        <f>D5-F5</f>
        <v>2374</v>
      </c>
      <c r="F5" s="6">
        <v>5</v>
      </c>
      <c r="G5" s="13">
        <f>F5*100/D5</f>
        <v>0.2101723413198823</v>
      </c>
    </row>
    <row r="6" spans="2:7" ht="19.5" customHeight="1" x14ac:dyDescent="0.7">
      <c r="B6" s="7">
        <v>2</v>
      </c>
      <c r="C6" s="8" t="s">
        <v>9</v>
      </c>
      <c r="D6" s="11">
        <v>0</v>
      </c>
      <c r="E6" s="6">
        <f t="shared" ref="E6:E8" si="0">D6-F6</f>
        <v>0</v>
      </c>
      <c r="F6" s="9">
        <v>0</v>
      </c>
      <c r="G6" s="13">
        <v>0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6">
        <f t="shared" si="0"/>
        <v>2</v>
      </c>
      <c r="F7" s="9">
        <v>0</v>
      </c>
      <c r="G7" s="13">
        <v>0</v>
      </c>
    </row>
    <row r="8" spans="2:7" ht="19.5" customHeight="1" x14ac:dyDescent="0.7">
      <c r="B8" s="7" t="s">
        <v>11</v>
      </c>
      <c r="C8" s="8" t="s">
        <v>12</v>
      </c>
      <c r="D8" s="9">
        <v>60</v>
      </c>
      <c r="E8" s="6">
        <f t="shared" si="0"/>
        <v>41</v>
      </c>
      <c r="F8" s="9">
        <v>19</v>
      </c>
      <c r="G8" s="13">
        <f t="shared" ref="G8:G9" si="1">F8*100/D8</f>
        <v>31.666666666666668</v>
      </c>
    </row>
    <row r="9" spans="2:7" ht="19.5" customHeight="1" x14ac:dyDescent="0.7">
      <c r="B9" s="19" t="s">
        <v>0</v>
      </c>
      <c r="C9" s="20"/>
      <c r="D9" s="2">
        <f>SUM(D5:D8)</f>
        <v>2441</v>
      </c>
      <c r="E9" s="2">
        <f t="shared" ref="E9:F9" si="2">SUM(E5:E8)</f>
        <v>2417</v>
      </c>
      <c r="F9" s="2">
        <f t="shared" si="2"/>
        <v>24</v>
      </c>
      <c r="G9" s="14">
        <f t="shared" si="1"/>
        <v>0.98320360507988525</v>
      </c>
    </row>
    <row r="10" spans="2:7" ht="23" x14ac:dyDescent="0.7">
      <c r="B10" s="10"/>
      <c r="F10" s="12" t="s">
        <v>13</v>
      </c>
    </row>
    <row r="11" spans="2:7" ht="23" x14ac:dyDescent="0.7"/>
    <row r="12" spans="2:7" ht="23" x14ac:dyDescent="0.7"/>
    <row r="13" spans="2:7" ht="23" x14ac:dyDescent="0.7"/>
    <row r="14" spans="2:7" ht="23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90" zoomScaleNormal="90" workbookViewId="0">
      <selection activeCell="I8" sqref="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7" t="s">
        <v>15</v>
      </c>
      <c r="C2" s="18"/>
      <c r="D2" s="18"/>
      <c r="E2" s="18"/>
      <c r="F2" s="18"/>
      <c r="G2" s="18"/>
    </row>
    <row r="3" spans="2:7" ht="18" customHeight="1" x14ac:dyDescent="0.7">
      <c r="B3" s="16" t="s">
        <v>1</v>
      </c>
      <c r="C3" s="16"/>
      <c r="D3" s="16"/>
      <c r="E3" s="16"/>
      <c r="F3" s="16"/>
      <c r="G3" s="16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2310</v>
      </c>
      <c r="E5" s="6">
        <f>D5-F5</f>
        <v>2094</v>
      </c>
      <c r="F5" s="6">
        <v>216</v>
      </c>
      <c r="G5" s="13">
        <f>F5*100/D5</f>
        <v>9.3506493506493502</v>
      </c>
    </row>
    <row r="6" spans="2:7" ht="23" x14ac:dyDescent="0.7">
      <c r="B6" s="7">
        <v>2</v>
      </c>
      <c r="C6" s="8" t="s">
        <v>9</v>
      </c>
      <c r="D6" s="11">
        <v>0</v>
      </c>
      <c r="E6" s="6">
        <f t="shared" ref="E6:E8" si="0">D6-F6</f>
        <v>0</v>
      </c>
      <c r="F6" s="9">
        <v>0</v>
      </c>
      <c r="G6" s="13">
        <v>0</v>
      </c>
    </row>
    <row r="7" spans="2:7" ht="23" x14ac:dyDescent="0.7">
      <c r="B7" s="7">
        <v>3</v>
      </c>
      <c r="C7" s="8" t="s">
        <v>10</v>
      </c>
      <c r="D7" s="9">
        <v>1</v>
      </c>
      <c r="E7" s="6">
        <f t="shared" si="0"/>
        <v>1</v>
      </c>
      <c r="F7" s="9">
        <v>0</v>
      </c>
      <c r="G7" s="13">
        <f t="shared" ref="G7:G9" si="1">F7*100/D7</f>
        <v>0</v>
      </c>
    </row>
    <row r="8" spans="2:7" ht="23" x14ac:dyDescent="0.7">
      <c r="B8" s="7" t="s">
        <v>11</v>
      </c>
      <c r="C8" s="8" t="s">
        <v>12</v>
      </c>
      <c r="D8" s="9">
        <v>66</v>
      </c>
      <c r="E8" s="6">
        <f t="shared" si="0"/>
        <v>51</v>
      </c>
      <c r="F8" s="9">
        <v>15</v>
      </c>
      <c r="G8" s="13">
        <f t="shared" si="1"/>
        <v>22.727272727272727</v>
      </c>
    </row>
    <row r="9" spans="2:7" ht="33" customHeight="1" x14ac:dyDescent="0.7">
      <c r="B9" s="19" t="s">
        <v>0</v>
      </c>
      <c r="C9" s="20"/>
      <c r="D9" s="2">
        <f>SUM(D5:D8)</f>
        <v>2377</v>
      </c>
      <c r="E9" s="2">
        <f>SUM(E5:E8)</f>
        <v>2146</v>
      </c>
      <c r="F9" s="2">
        <f>SUM(F5:F8)</f>
        <v>231</v>
      </c>
      <c r="G9" s="15">
        <f t="shared" si="1"/>
        <v>9.7181320992848121</v>
      </c>
    </row>
    <row r="10" spans="2:7" ht="23" x14ac:dyDescent="0.7">
      <c r="B10" s="10"/>
      <c r="F10" s="12" t="s">
        <v>13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90" zoomScaleNormal="90" workbookViewId="0">
      <selection activeCell="I5" sqref="I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2" customHeight="1" x14ac:dyDescent="0.7">
      <c r="B2" s="17" t="s">
        <v>16</v>
      </c>
      <c r="C2" s="18"/>
      <c r="D2" s="18"/>
      <c r="E2" s="18"/>
      <c r="F2" s="18"/>
      <c r="G2" s="18"/>
    </row>
    <row r="3" spans="2:7" ht="18" customHeight="1" x14ac:dyDescent="0.7">
      <c r="B3" s="16" t="s">
        <v>1</v>
      </c>
      <c r="C3" s="16"/>
      <c r="D3" s="16"/>
      <c r="E3" s="16"/>
      <c r="F3" s="16"/>
      <c r="G3" s="16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1817</v>
      </c>
      <c r="E5" s="6">
        <f>D5-F5</f>
        <v>1656</v>
      </c>
      <c r="F5" s="6">
        <v>161</v>
      </c>
      <c r="G5" s="13">
        <f>F5*100/D5</f>
        <v>8.8607594936708853</v>
      </c>
    </row>
    <row r="6" spans="2:7" ht="23" x14ac:dyDescent="0.7">
      <c r="B6" s="7">
        <v>2</v>
      </c>
      <c r="C6" s="8" t="s">
        <v>9</v>
      </c>
      <c r="D6" s="11">
        <v>673</v>
      </c>
      <c r="E6" s="6">
        <f t="shared" ref="E6:E8" si="0">D6-F6</f>
        <v>566</v>
      </c>
      <c r="F6" s="9">
        <v>107</v>
      </c>
      <c r="G6" s="13">
        <f t="shared" ref="G6:G9" si="1">F6*100/D6</f>
        <v>15.898959881129272</v>
      </c>
    </row>
    <row r="7" spans="2:7" ht="23" x14ac:dyDescent="0.7">
      <c r="B7" s="7">
        <v>3</v>
      </c>
      <c r="C7" s="8" t="s">
        <v>10</v>
      </c>
      <c r="D7" s="9">
        <v>9</v>
      </c>
      <c r="E7" s="6">
        <f t="shared" si="0"/>
        <v>7</v>
      </c>
      <c r="F7" s="9">
        <v>2</v>
      </c>
      <c r="G7" s="13">
        <f t="shared" si="1"/>
        <v>22.222222222222221</v>
      </c>
    </row>
    <row r="8" spans="2:7" ht="23" x14ac:dyDescent="0.7">
      <c r="B8" s="7" t="s">
        <v>11</v>
      </c>
      <c r="C8" s="8" t="s">
        <v>12</v>
      </c>
      <c r="D8" s="9">
        <v>139</v>
      </c>
      <c r="E8" s="6">
        <f t="shared" si="0"/>
        <v>117</v>
      </c>
      <c r="F8" s="9">
        <v>22</v>
      </c>
      <c r="G8" s="13">
        <f t="shared" si="1"/>
        <v>15.827338129496402</v>
      </c>
    </row>
    <row r="9" spans="2:7" ht="23" x14ac:dyDescent="0.7">
      <c r="B9" s="19" t="s">
        <v>0</v>
      </c>
      <c r="C9" s="20"/>
      <c r="D9" s="2">
        <f>SUM(D5:D7)</f>
        <v>2499</v>
      </c>
      <c r="E9" s="2">
        <f t="shared" ref="E9" si="2">SUM(E5:E7)</f>
        <v>2229</v>
      </c>
      <c r="F9" s="2">
        <f>SUM(F5:F8)</f>
        <v>292</v>
      </c>
      <c r="G9" s="15">
        <f t="shared" si="1"/>
        <v>11.684673869547819</v>
      </c>
    </row>
    <row r="10" spans="2:7" ht="23" x14ac:dyDescent="0.7">
      <c r="B10" s="10"/>
      <c r="F10" s="12" t="s">
        <v>13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tabSelected="1" zoomScale="93" zoomScaleNormal="93" workbookViewId="0">
      <selection activeCell="G9" sqref="G5: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4.5" customHeight="1" x14ac:dyDescent="0.7">
      <c r="B2" s="17" t="s">
        <v>17</v>
      </c>
      <c r="C2" s="18"/>
      <c r="D2" s="18"/>
      <c r="E2" s="18"/>
      <c r="F2" s="18"/>
      <c r="G2" s="18"/>
    </row>
    <row r="3" spans="2:7" ht="18" customHeight="1" x14ac:dyDescent="0.7">
      <c r="B3" s="16" t="s">
        <v>1</v>
      </c>
      <c r="C3" s="16"/>
      <c r="D3" s="16"/>
      <c r="E3" s="16"/>
      <c r="F3" s="16"/>
      <c r="G3" s="16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2157</v>
      </c>
      <c r="E5" s="6">
        <f>D5-F5</f>
        <v>2020</v>
      </c>
      <c r="F5" s="6">
        <v>137</v>
      </c>
      <c r="G5" s="13">
        <f>F5*100/D5</f>
        <v>6.351414000927214</v>
      </c>
    </row>
    <row r="6" spans="2:7" ht="23" x14ac:dyDescent="0.7">
      <c r="B6" s="7">
        <v>2</v>
      </c>
      <c r="C6" s="8" t="s">
        <v>9</v>
      </c>
      <c r="D6" s="11">
        <v>3252</v>
      </c>
      <c r="E6" s="6">
        <f t="shared" ref="E6:E8" si="0">D6-F6</f>
        <v>2707</v>
      </c>
      <c r="F6" s="9">
        <v>545</v>
      </c>
      <c r="G6" s="13">
        <f t="shared" ref="G6:G9" si="1">F6*100/D6</f>
        <v>16.758917589175891</v>
      </c>
    </row>
    <row r="7" spans="2:7" ht="23" x14ac:dyDescent="0.7">
      <c r="B7" s="7">
        <v>3</v>
      </c>
      <c r="C7" s="8" t="s">
        <v>10</v>
      </c>
      <c r="D7" s="9">
        <v>3</v>
      </c>
      <c r="E7" s="6">
        <f t="shared" si="0"/>
        <v>3</v>
      </c>
      <c r="F7" s="9">
        <v>0</v>
      </c>
      <c r="G7" s="13">
        <f t="shared" si="1"/>
        <v>0</v>
      </c>
    </row>
    <row r="8" spans="2:7" ht="23" x14ac:dyDescent="0.7">
      <c r="B8" s="7" t="s">
        <v>11</v>
      </c>
      <c r="C8" s="8" t="s">
        <v>12</v>
      </c>
      <c r="D8" s="9">
        <v>71</v>
      </c>
      <c r="E8" s="6">
        <f t="shared" si="0"/>
        <v>67</v>
      </c>
      <c r="F8" s="9">
        <v>4</v>
      </c>
      <c r="G8" s="13">
        <f t="shared" si="1"/>
        <v>5.6338028169014081</v>
      </c>
    </row>
    <row r="9" spans="2:7" ht="23" x14ac:dyDescent="0.7">
      <c r="B9" s="19" t="s">
        <v>0</v>
      </c>
      <c r="C9" s="20"/>
      <c r="D9" s="2">
        <f>SUM(D5:D7)</f>
        <v>5412</v>
      </c>
      <c r="E9" s="2">
        <f t="shared" ref="E9" si="2">SUM(E5:E7)</f>
        <v>4730</v>
      </c>
      <c r="F9" s="2">
        <f>SUM(F5:F8)</f>
        <v>686</v>
      </c>
      <c r="G9" s="15">
        <f t="shared" si="1"/>
        <v>12.675535846267554</v>
      </c>
    </row>
    <row r="10" spans="2:7" ht="23" x14ac:dyDescent="0.7">
      <c r="B10" s="10"/>
      <c r="F10" s="12" t="s">
        <v>13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2025-04-07T16:27:46Z</cp:lastPrinted>
  <dcterms:created xsi:type="dcterms:W3CDTF">2023-03-01T05:04:06Z</dcterms:created>
  <dcterms:modified xsi:type="dcterms:W3CDTF">2025-04-07T16:27:48Z</dcterms:modified>
</cp:coreProperties>
</file>